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798989\Documents\vlastní\hasiči Neplachovice\soutěže hzs\mčr\mčr 2025\prihlasky\"/>
    </mc:Choice>
  </mc:AlternateContent>
  <xr:revisionPtr revIDLastSave="0" documentId="13_ncr:1_{4906AB25-6403-44F1-B747-42C9225731AD}" xr6:coauthVersionLast="36" xr6:coauthVersionMax="36" xr10:uidLastSave="{00000000-0000-0000-0000-000000000000}"/>
  <bookViews>
    <workbookView xWindow="1185" yWindow="0" windowWidth="19440" windowHeight="12285" xr2:uid="{00000000-000D-0000-FFFF-FFFF00000000}"/>
  </bookViews>
  <sheets>
    <sheet name="HZS" sheetId="1" r:id="rId1"/>
  </sheets>
  <definedNames>
    <definedName name="_xlnm._FilterDatabase" localSheetId="0" hidden="1">HZS!$A$10:$L$36</definedName>
  </definedNames>
  <calcPr calcId="191029"/>
</workbook>
</file>

<file path=xl/calcChain.xml><?xml version="1.0" encoding="utf-8"?>
<calcChain xmlns="http://schemas.openxmlformats.org/spreadsheetml/2006/main">
  <c r="F23" i="1" l="1"/>
  <c r="J23" i="1"/>
  <c r="I23" i="1"/>
  <c r="H23" i="1"/>
  <c r="G2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K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<sst xmlns="http://schemas.openxmlformats.org/spreadsheetml/2006/main" count="84" uniqueCount="76">
  <si>
    <t>P Ř I H L Á Š K A</t>
  </si>
  <si>
    <t xml:space="preserve">do soutěže v požárním sportu </t>
  </si>
  <si>
    <t>přihlašuje</t>
  </si>
  <si>
    <t>(jednotka PO, organizace)</t>
  </si>
  <si>
    <t>družstvo*</t>
  </si>
  <si>
    <t>na soutěž</t>
  </si>
  <si>
    <t>(název soutěže)</t>
  </si>
  <si>
    <t>(místo a datum konání)</t>
  </si>
  <si>
    <t xml:space="preserve">k plnění disciplín: </t>
  </si>
  <si>
    <t>100 m*</t>
  </si>
  <si>
    <t>štafeta*</t>
  </si>
  <si>
    <t>požární útok*</t>
  </si>
  <si>
    <t>100 m</t>
  </si>
  <si>
    <t>štafeta I.</t>
  </si>
  <si>
    <t>štafeta II.</t>
  </si>
  <si>
    <t>útok</t>
  </si>
  <si>
    <t>**</t>
  </si>
  <si>
    <t>Masér-zdravotník*</t>
  </si>
  <si>
    <t>Vedoucí družstva</t>
  </si>
  <si>
    <t>Trenér družstva*</t>
  </si>
  <si>
    <t xml:space="preserve">V </t>
  </si>
  <si>
    <t>dne</t>
  </si>
  <si>
    <t>příjmení a jméno</t>
  </si>
  <si>
    <t>Řidič*</t>
  </si>
  <si>
    <t>Jméno a příjmení závodníka</t>
  </si>
  <si>
    <t>domeček</t>
  </si>
  <si>
    <t>bariéra</t>
  </si>
  <si>
    <t>hadice</t>
  </si>
  <si>
    <t>PHP</t>
  </si>
  <si>
    <t>koš</t>
  </si>
  <si>
    <t>savice</t>
  </si>
  <si>
    <t>stroj</t>
  </si>
  <si>
    <t>béčka</t>
  </si>
  <si>
    <t>rozdělovač</t>
  </si>
  <si>
    <t>levý</t>
  </si>
  <si>
    <t>pravý</t>
  </si>
  <si>
    <t>věž</t>
  </si>
  <si>
    <t>HZS</t>
  </si>
  <si>
    <t>kraj:</t>
  </si>
  <si>
    <t>Moravskoslezský</t>
  </si>
  <si>
    <t>Plzeňský</t>
  </si>
  <si>
    <t>Praha</t>
  </si>
  <si>
    <t>Liberecký</t>
  </si>
  <si>
    <t>Karlovarský</t>
  </si>
  <si>
    <t>Královéhradecký</t>
  </si>
  <si>
    <t>Jihomoravský</t>
  </si>
  <si>
    <t>Vysočina</t>
  </si>
  <si>
    <t>Olomoucký</t>
  </si>
  <si>
    <t>Pardubický</t>
  </si>
  <si>
    <t>Středočeský</t>
  </si>
  <si>
    <t>Ústecký</t>
  </si>
  <si>
    <t>mobil:</t>
  </si>
  <si>
    <t>email:</t>
  </si>
  <si>
    <t>datum narození</t>
  </si>
  <si>
    <t>ano</t>
  </si>
  <si>
    <t>ne</t>
  </si>
  <si>
    <t>muži</t>
  </si>
  <si>
    <t>ženy</t>
  </si>
  <si>
    <t>věž*</t>
  </si>
  <si>
    <t>Přihlašovatel stvrzuje, že všichni soutěžící splňují zdravotní způsobilost a ostatní podmínky u vedené v pravidlech požárního sportu a v propozicích soutěže.</t>
  </si>
  <si>
    <t>Tuto elektronicky vyplněnou přihlášku zašlete emailem na adresu uvedenou v pokynu.</t>
  </si>
  <si>
    <t>Podepsanou přihlášku pak přivezte s sebou na mistrovství.</t>
  </si>
  <si>
    <t>HZS podniku</t>
  </si>
  <si>
    <t>Jihočeský</t>
  </si>
  <si>
    <t>Zlínský</t>
  </si>
  <si>
    <t>souhlas GDPR ***</t>
  </si>
  <si>
    <t>částečně</t>
  </si>
  <si>
    <t>Poznámky:
∗  Nehodící se škrtne. 
* * Do sloupce se u závodníků uvedou pořadová čísla (1-8) nebo úseky či posty v disciplíně
*** Udělení či neudělení souhlasu se zpracováním osobních údajů v plném rozsahu nebo částečně vyplněním a podepsáním formuláře „Souhlas se zpracováním osobních údajů“, uvedeného v propozicích soutěže (umístěného na www.mrps2023.cz).</t>
  </si>
  <si>
    <t>Slovakia</t>
  </si>
  <si>
    <t>Poland</t>
  </si>
  <si>
    <t>Germany</t>
  </si>
  <si>
    <t>Bulgaria</t>
  </si>
  <si>
    <t>Pokud některé políčko zůstává červené, přihláška není vyplněná správně.</t>
  </si>
  <si>
    <t>Třebíč 15. - 17. srpna 2025</t>
  </si>
  <si>
    <t>MČR v požárním sportu 2025</t>
  </si>
  <si>
    <t>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</si>
</sst>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5" fillId="0" borderId="3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Font="1" applyProtection="1"/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9" fillId="0" borderId="0" xfId="0" applyFont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wrapText="1"/>
    </xf>
    <xf numFmtId="0" fontId="0" fillId="2" borderId="0" xfId="0" applyFill="1"/>
    <xf numFmtId="0" fontId="8" fillId="0" borderId="3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</cellXfs>
  <cellStyles count="1">
    <cellStyle name="Normální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topLeftCell="A10" workbookViewId="0">
      <selection activeCell="J3" sqref="J3:L3"/>
    </sheetView>
  </sheetViews>
  <sheetFormatPr defaultRowHeight="15" x14ac:dyDescent="0.25"/>
  <cols>
    <col min="1" max="1" width="5.42578125" customWidth="1"/>
    <col min="4" max="4" width="14" customWidth="1"/>
    <col min="5" max="5" width="10.7109375" customWidth="1"/>
    <col min="6" max="6" width="7.5703125" customWidth="1"/>
    <col min="7" max="7" width="6.28515625" customWidth="1"/>
    <col min="8" max="8" width="8.28515625" customWidth="1"/>
    <col min="9" max="9" width="8.140625" customWidth="1"/>
    <col min="10" max="10" width="7.7109375" customWidth="1"/>
    <col min="11" max="12" width="7.140625" customWidth="1"/>
    <col min="13" max="13" width="10.85546875" customWidth="1"/>
    <col min="14" max="14" width="7.5703125" hidden="1" customWidth="1"/>
    <col min="15" max="15" width="9.140625" hidden="1" customWidth="1"/>
    <col min="16" max="16" width="10.5703125" hidden="1" customWidth="1"/>
    <col min="17" max="17" width="9.140625" hidden="1" customWidth="1"/>
    <col min="18" max="18" width="16" hidden="1" customWidth="1"/>
    <col min="19" max="19" width="3" hidden="1" customWidth="1"/>
    <col min="20" max="20" width="9.140625" hidden="1" customWidth="1"/>
    <col min="21" max="21" width="9.140625" customWidth="1"/>
  </cols>
  <sheetData>
    <row r="1" spans="1:19" ht="26.25" x14ac:dyDescent="0.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9" ht="18.75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9" ht="24.95" customHeight="1" x14ac:dyDescent="0.25">
      <c r="A3" s="38" t="s">
        <v>2</v>
      </c>
      <c r="B3" s="38"/>
      <c r="C3" s="31"/>
      <c r="D3" s="31"/>
      <c r="E3" s="31"/>
      <c r="F3" s="31"/>
      <c r="G3" s="31"/>
      <c r="H3" s="31"/>
      <c r="I3" s="6" t="s">
        <v>38</v>
      </c>
      <c r="J3" s="35"/>
      <c r="K3" s="35"/>
      <c r="L3" s="35"/>
    </row>
    <row r="4" spans="1:19" x14ac:dyDescent="0.25">
      <c r="A4" s="7"/>
      <c r="B4" s="7"/>
      <c r="C4" s="7"/>
      <c r="D4" s="8"/>
      <c r="E4" s="8" t="s">
        <v>3</v>
      </c>
      <c r="F4" s="8"/>
      <c r="G4" s="8"/>
      <c r="H4" s="8"/>
      <c r="I4" s="9"/>
      <c r="J4" s="9"/>
      <c r="K4" s="9"/>
      <c r="L4" s="9"/>
    </row>
    <row r="5" spans="1:19" ht="24.95" customHeight="1" x14ac:dyDescent="0.25">
      <c r="A5" s="7" t="s">
        <v>4</v>
      </c>
      <c r="B5" s="7"/>
      <c r="C5" s="31" t="s">
        <v>56</v>
      </c>
      <c r="D5" s="31"/>
      <c r="E5" s="31"/>
      <c r="F5" s="31"/>
      <c r="G5" s="31"/>
      <c r="H5" s="31"/>
      <c r="I5" s="45"/>
      <c r="J5" s="45"/>
      <c r="K5" s="45"/>
      <c r="L5" s="10"/>
    </row>
    <row r="6" spans="1:19" ht="24.95" customHeight="1" x14ac:dyDescent="0.25">
      <c r="A6" s="38" t="s">
        <v>5</v>
      </c>
      <c r="B6" s="38"/>
      <c r="C6" s="43" t="s">
        <v>74</v>
      </c>
      <c r="D6" s="43"/>
      <c r="E6" s="43"/>
      <c r="F6" s="43"/>
      <c r="G6" s="43"/>
      <c r="H6" s="43"/>
      <c r="I6" s="44" t="s">
        <v>73</v>
      </c>
      <c r="J6" s="44"/>
      <c r="K6" s="44"/>
      <c r="L6" s="44"/>
      <c r="P6" t="s">
        <v>54</v>
      </c>
    </row>
    <row r="7" spans="1:19" x14ac:dyDescent="0.25">
      <c r="A7" s="7"/>
      <c r="B7" s="7"/>
      <c r="C7" s="37" t="s">
        <v>6</v>
      </c>
      <c r="D7" s="37"/>
      <c r="E7" s="37"/>
      <c r="F7" s="37"/>
      <c r="G7" s="37"/>
      <c r="H7" s="37"/>
      <c r="I7" s="37" t="s">
        <v>7</v>
      </c>
      <c r="J7" s="37"/>
      <c r="K7" s="37"/>
      <c r="L7" s="37"/>
      <c r="P7" t="s">
        <v>55</v>
      </c>
      <c r="R7" t="s">
        <v>62</v>
      </c>
      <c r="S7">
        <v>3</v>
      </c>
    </row>
    <row r="8" spans="1:19" ht="15" customHeight="1" x14ac:dyDescent="0.25">
      <c r="A8" s="38" t="s">
        <v>8</v>
      </c>
      <c r="B8" s="38"/>
      <c r="C8" s="38"/>
      <c r="D8" s="11" t="s">
        <v>58</v>
      </c>
      <c r="E8" s="12" t="s">
        <v>9</v>
      </c>
      <c r="F8" s="12" t="s">
        <v>10</v>
      </c>
      <c r="G8" s="40" t="s">
        <v>11</v>
      </c>
      <c r="H8" s="40"/>
      <c r="I8" s="7"/>
      <c r="J8" s="7"/>
      <c r="K8" s="7"/>
      <c r="L8" s="7"/>
      <c r="P8" t="s">
        <v>66</v>
      </c>
      <c r="R8" t="s">
        <v>63</v>
      </c>
      <c r="S8">
        <v>6</v>
      </c>
    </row>
    <row r="9" spans="1:19" ht="7.5" customHeight="1" x14ac:dyDescent="0.25">
      <c r="A9" s="5"/>
      <c r="B9" s="5"/>
      <c r="C9" s="5"/>
      <c r="D9" s="12"/>
      <c r="E9" s="12"/>
      <c r="F9" s="12"/>
      <c r="G9" s="12"/>
      <c r="H9" s="12"/>
      <c r="I9" s="7"/>
      <c r="J9" s="7"/>
      <c r="K9" s="7"/>
      <c r="L9" s="7"/>
      <c r="R9" t="s">
        <v>45</v>
      </c>
      <c r="S9">
        <v>9</v>
      </c>
    </row>
    <row r="10" spans="1:19" ht="25.5" x14ac:dyDescent="0.25">
      <c r="A10" s="39" t="s">
        <v>24</v>
      </c>
      <c r="B10" s="39"/>
      <c r="C10" s="39"/>
      <c r="D10" s="39"/>
      <c r="E10" s="36" t="s">
        <v>53</v>
      </c>
      <c r="F10" s="13" t="s">
        <v>36</v>
      </c>
      <c r="G10" s="14" t="s">
        <v>12</v>
      </c>
      <c r="H10" s="15" t="s">
        <v>13</v>
      </c>
      <c r="I10" s="15" t="s">
        <v>14</v>
      </c>
      <c r="J10" s="14" t="s">
        <v>15</v>
      </c>
      <c r="K10" s="36" t="s">
        <v>65</v>
      </c>
      <c r="L10" s="36"/>
      <c r="R10" t="s">
        <v>43</v>
      </c>
      <c r="S10">
        <v>11</v>
      </c>
    </row>
    <row r="11" spans="1:19" x14ac:dyDescent="0.25">
      <c r="A11" s="39"/>
      <c r="B11" s="39"/>
      <c r="C11" s="39"/>
      <c r="D11" s="39"/>
      <c r="E11" s="36"/>
      <c r="F11" s="16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36"/>
      <c r="L11" s="36"/>
      <c r="O11" t="s">
        <v>25</v>
      </c>
      <c r="P11" t="s">
        <v>29</v>
      </c>
      <c r="R11" t="s">
        <v>44</v>
      </c>
      <c r="S11">
        <v>8</v>
      </c>
    </row>
    <row r="12" spans="1:19" x14ac:dyDescent="0.25">
      <c r="A12" s="4" t="str">
        <f>IF($J$3=0,"",-9+10*VLOOKUP($J$3,$R$7:$S$26,2,FALSE))</f>
        <v/>
      </c>
      <c r="B12" s="35"/>
      <c r="C12" s="35"/>
      <c r="D12" s="35"/>
      <c r="E12" s="1"/>
      <c r="F12" s="24"/>
      <c r="G12" s="24"/>
      <c r="H12" s="24"/>
      <c r="I12" s="24"/>
      <c r="J12" s="24"/>
      <c r="K12" s="29"/>
      <c r="L12" s="30"/>
      <c r="O12" t="s">
        <v>26</v>
      </c>
      <c r="P12" t="s">
        <v>30</v>
      </c>
      <c r="R12" t="s">
        <v>42</v>
      </c>
      <c r="S12">
        <v>10</v>
      </c>
    </row>
    <row r="13" spans="1:19" x14ac:dyDescent="0.25">
      <c r="A13" s="25" t="str">
        <f>IF(A12="","",A12+1)</f>
        <v/>
      </c>
      <c r="B13" s="35"/>
      <c r="C13" s="35"/>
      <c r="D13" s="35"/>
      <c r="E13" s="2"/>
      <c r="F13" s="24"/>
      <c r="G13" s="24"/>
      <c r="H13" s="24"/>
      <c r="I13" s="24"/>
      <c r="J13" s="24"/>
      <c r="K13" s="29"/>
      <c r="L13" s="30"/>
      <c r="O13" t="s">
        <v>27</v>
      </c>
      <c r="P13" t="s">
        <v>31</v>
      </c>
      <c r="R13" t="s">
        <v>39</v>
      </c>
      <c r="S13">
        <v>13</v>
      </c>
    </row>
    <row r="14" spans="1:19" x14ac:dyDescent="0.25">
      <c r="A14" s="25" t="str">
        <f t="shared" ref="A14:A21" si="0">IF(A13="","",A13+1)</f>
        <v/>
      </c>
      <c r="B14" s="35"/>
      <c r="C14" s="35"/>
      <c r="D14" s="35"/>
      <c r="E14" s="2"/>
      <c r="F14" s="24"/>
      <c r="G14" s="24"/>
      <c r="H14" s="24"/>
      <c r="I14" s="24"/>
      <c r="J14" s="24"/>
      <c r="K14" s="29"/>
      <c r="L14" s="30"/>
      <c r="O14" t="s">
        <v>28</v>
      </c>
      <c r="P14" t="s">
        <v>32</v>
      </c>
      <c r="R14" t="s">
        <v>47</v>
      </c>
      <c r="S14">
        <v>7</v>
      </c>
    </row>
    <row r="15" spans="1:19" x14ac:dyDescent="0.25">
      <c r="A15" s="25" t="str">
        <f t="shared" si="0"/>
        <v/>
      </c>
      <c r="B15" s="35"/>
      <c r="C15" s="35"/>
      <c r="D15" s="35"/>
      <c r="E15" s="2"/>
      <c r="F15" s="24"/>
      <c r="G15" s="24"/>
      <c r="H15" s="24"/>
      <c r="I15" s="24"/>
      <c r="J15" s="24"/>
      <c r="K15" s="29"/>
      <c r="L15" s="30"/>
      <c r="P15" t="s">
        <v>33</v>
      </c>
      <c r="R15" t="s">
        <v>48</v>
      </c>
      <c r="S15">
        <v>4</v>
      </c>
    </row>
    <row r="16" spans="1:19" x14ac:dyDescent="0.25">
      <c r="A16" s="25" t="str">
        <f t="shared" si="0"/>
        <v/>
      </c>
      <c r="B16" s="35"/>
      <c r="C16" s="35"/>
      <c r="D16" s="35"/>
      <c r="E16" s="2"/>
      <c r="F16" s="24"/>
      <c r="G16" s="24"/>
      <c r="H16" s="24"/>
      <c r="I16" s="24"/>
      <c r="J16" s="24"/>
      <c r="K16" s="29"/>
      <c r="L16" s="30"/>
      <c r="P16" t="s">
        <v>34</v>
      </c>
      <c r="R16" t="s">
        <v>40</v>
      </c>
      <c r="S16">
        <v>2</v>
      </c>
    </row>
    <row r="17" spans="1:19" x14ac:dyDescent="0.25">
      <c r="A17" s="25" t="str">
        <f t="shared" si="0"/>
        <v/>
      </c>
      <c r="B17" s="35"/>
      <c r="C17" s="35"/>
      <c r="D17" s="35"/>
      <c r="E17" s="2"/>
      <c r="F17" s="24"/>
      <c r="G17" s="24"/>
      <c r="H17" s="24"/>
      <c r="I17" s="24"/>
      <c r="J17" s="24"/>
      <c r="K17" s="29"/>
      <c r="L17" s="30"/>
      <c r="P17" t="s">
        <v>35</v>
      </c>
      <c r="R17" t="s">
        <v>41</v>
      </c>
      <c r="S17">
        <v>5</v>
      </c>
    </row>
    <row r="18" spans="1:19" x14ac:dyDescent="0.25">
      <c r="A18" s="25" t="str">
        <f t="shared" si="0"/>
        <v/>
      </c>
      <c r="B18" s="35"/>
      <c r="C18" s="35"/>
      <c r="D18" s="35"/>
      <c r="E18" s="2"/>
      <c r="F18" s="24"/>
      <c r="G18" s="24"/>
      <c r="H18" s="24"/>
      <c r="I18" s="24"/>
      <c r="J18" s="24"/>
      <c r="K18" s="29"/>
      <c r="L18" s="30"/>
      <c r="R18" t="s">
        <v>49</v>
      </c>
      <c r="S18">
        <v>12</v>
      </c>
    </row>
    <row r="19" spans="1:19" x14ac:dyDescent="0.25">
      <c r="A19" s="25" t="str">
        <f t="shared" si="0"/>
        <v/>
      </c>
      <c r="B19" s="35"/>
      <c r="C19" s="35"/>
      <c r="D19" s="35"/>
      <c r="E19" s="2"/>
      <c r="F19" s="24"/>
      <c r="G19" s="24"/>
      <c r="H19" s="24"/>
      <c r="I19" s="24"/>
      <c r="J19" s="24"/>
      <c r="K19" s="29"/>
      <c r="L19" s="30"/>
      <c r="P19" t="s">
        <v>37</v>
      </c>
      <c r="R19" t="s">
        <v>50</v>
      </c>
      <c r="S19">
        <v>14</v>
      </c>
    </row>
    <row r="20" spans="1:19" x14ac:dyDescent="0.25">
      <c r="A20" s="25" t="str">
        <f t="shared" si="0"/>
        <v/>
      </c>
      <c r="B20" s="35"/>
      <c r="C20" s="35"/>
      <c r="D20" s="35"/>
      <c r="E20" s="2"/>
      <c r="F20" s="24"/>
      <c r="G20" s="24"/>
      <c r="H20" s="24"/>
      <c r="I20" s="24"/>
      <c r="J20" s="24"/>
      <c r="K20" s="29"/>
      <c r="L20" s="30"/>
      <c r="P20" t="s">
        <v>56</v>
      </c>
      <c r="R20" t="s">
        <v>46</v>
      </c>
      <c r="S20">
        <v>1</v>
      </c>
    </row>
    <row r="21" spans="1:19" x14ac:dyDescent="0.25">
      <c r="A21" s="25" t="str">
        <f t="shared" si="0"/>
        <v/>
      </c>
      <c r="B21" s="35"/>
      <c r="C21" s="35"/>
      <c r="D21" s="35"/>
      <c r="E21" s="2"/>
      <c r="F21" s="24"/>
      <c r="G21" s="24"/>
      <c r="H21" s="24"/>
      <c r="I21" s="24"/>
      <c r="J21" s="24"/>
      <c r="K21" s="29"/>
      <c r="L21" s="30"/>
      <c r="P21" t="s">
        <v>57</v>
      </c>
      <c r="R21" t="s">
        <v>64</v>
      </c>
      <c r="S21">
        <v>15</v>
      </c>
    </row>
    <row r="22" spans="1:19" ht="23.25" x14ac:dyDescent="0.25">
      <c r="A22" s="18"/>
      <c r="B22" s="18"/>
      <c r="C22" s="18"/>
      <c r="D22" s="18"/>
      <c r="E22" s="18"/>
      <c r="F22" s="19" t="str">
        <f>IF(SUM(F12:F21)=36,"OK","oprav výše")</f>
        <v>oprav výše</v>
      </c>
      <c r="G22" s="19" t="str">
        <f>IF(SUM(G12:G21)=36,"OK","oprav výše")</f>
        <v>oprav výše</v>
      </c>
      <c r="H22" s="19" t="str">
        <f>IF(COUNTBLANK(H12:H21)=6,"OK","oprav výše")</f>
        <v>oprav výše</v>
      </c>
      <c r="I22" s="19" t="str">
        <f>IF(COUNTBLANK(I12:I21)=6,"OK","oprav výše")</f>
        <v>oprav výše</v>
      </c>
      <c r="J22" s="19" t="str">
        <f>IF(COUNTBLANK(J12:J21)=3,"OK","oprav výše")</f>
        <v>oprav výše</v>
      </c>
      <c r="K22" s="19" t="str">
        <f>IF(COUNTBLANK(K12:K21)=0,"OK","oprav výše")</f>
        <v>oprav výše</v>
      </c>
      <c r="L22" s="18"/>
      <c r="R22" t="s">
        <v>68</v>
      </c>
      <c r="S22">
        <v>17</v>
      </c>
    </row>
    <row r="23" spans="1:19" x14ac:dyDescent="0.25">
      <c r="A23" s="18"/>
      <c r="B23" s="18"/>
      <c r="C23" s="18"/>
      <c r="D23" s="18"/>
      <c r="E23" s="18"/>
      <c r="F23" s="26">
        <f>COUNTBLANK(F12:F21)</f>
        <v>10</v>
      </c>
      <c r="G23" s="26">
        <f>COUNTBLANK(G12:G21)</f>
        <v>10</v>
      </c>
      <c r="H23" s="26">
        <f t="shared" ref="H23:J23" si="1">COUNTBLANK(H12:H21)</f>
        <v>10</v>
      </c>
      <c r="I23" s="26">
        <f t="shared" si="1"/>
        <v>10</v>
      </c>
      <c r="J23" s="26">
        <f t="shared" si="1"/>
        <v>10</v>
      </c>
      <c r="K23" s="26"/>
      <c r="L23" s="18"/>
      <c r="R23" t="s">
        <v>69</v>
      </c>
      <c r="S23">
        <v>16</v>
      </c>
    </row>
    <row r="24" spans="1:19" x14ac:dyDescent="0.25">
      <c r="A24" s="32" t="s">
        <v>59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R24" t="s">
        <v>75</v>
      </c>
      <c r="S24">
        <v>20</v>
      </c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R25" t="s">
        <v>71</v>
      </c>
      <c r="S25">
        <v>19</v>
      </c>
    </row>
    <row r="26" spans="1:19" ht="31.5" customHeight="1" x14ac:dyDescent="0.25">
      <c r="A26" s="20" t="s">
        <v>17</v>
      </c>
      <c r="B26" s="7"/>
      <c r="C26" s="7"/>
      <c r="D26" s="31"/>
      <c r="E26" s="31"/>
      <c r="F26" s="6"/>
      <c r="G26" s="10"/>
      <c r="H26" s="10" t="s">
        <v>23</v>
      </c>
      <c r="I26" s="31"/>
      <c r="J26" s="31"/>
      <c r="K26" s="31"/>
      <c r="L26" s="31"/>
      <c r="R26" t="s">
        <v>70</v>
      </c>
      <c r="S26">
        <v>18</v>
      </c>
    </row>
    <row r="27" spans="1:19" x14ac:dyDescent="0.25">
      <c r="A27" s="7"/>
      <c r="B27" s="7"/>
      <c r="C27" s="7"/>
      <c r="D27" s="28" t="s">
        <v>22</v>
      </c>
      <c r="E27" s="28"/>
      <c r="F27" s="21"/>
      <c r="G27" s="22"/>
      <c r="H27" s="22"/>
      <c r="I27" s="28" t="s">
        <v>22</v>
      </c>
      <c r="J27" s="28"/>
      <c r="K27" s="28"/>
      <c r="L27" s="28"/>
    </row>
    <row r="28" spans="1:19" ht="24.95" customHeight="1" x14ac:dyDescent="0.25">
      <c r="A28" s="7" t="s">
        <v>18</v>
      </c>
      <c r="B28" s="7"/>
      <c r="C28" s="7"/>
      <c r="D28" s="31"/>
      <c r="E28" s="31"/>
      <c r="F28" s="6"/>
      <c r="G28" s="7" t="s">
        <v>19</v>
      </c>
      <c r="H28" s="7"/>
      <c r="I28" s="7"/>
      <c r="J28" s="31"/>
      <c r="K28" s="31"/>
      <c r="L28" s="31"/>
    </row>
    <row r="29" spans="1:19" x14ac:dyDescent="0.25">
      <c r="A29" s="7"/>
      <c r="B29" s="7"/>
      <c r="C29" s="7"/>
      <c r="D29" s="28" t="s">
        <v>22</v>
      </c>
      <c r="E29" s="28"/>
      <c r="F29" s="21"/>
      <c r="G29" s="7"/>
      <c r="H29" s="7"/>
      <c r="I29" s="7"/>
      <c r="J29" s="28" t="s">
        <v>22</v>
      </c>
      <c r="K29" s="28"/>
      <c r="L29" s="28"/>
    </row>
    <row r="30" spans="1:19" x14ac:dyDescent="0.25">
      <c r="A30" s="7"/>
      <c r="B30" s="7"/>
      <c r="C30" s="7" t="s">
        <v>51</v>
      </c>
      <c r="D30" s="31"/>
      <c r="E30" s="31"/>
      <c r="F30" s="21"/>
      <c r="G30" s="7"/>
      <c r="H30" s="7"/>
      <c r="I30" s="7"/>
      <c r="J30" s="21"/>
      <c r="K30" s="21"/>
      <c r="L30" s="21"/>
    </row>
    <row r="31" spans="1:19" x14ac:dyDescent="0.25">
      <c r="A31" s="7"/>
      <c r="B31" s="7"/>
      <c r="C31" s="7" t="s">
        <v>52</v>
      </c>
      <c r="D31" s="31"/>
      <c r="E31" s="31"/>
      <c r="F31" s="21"/>
      <c r="G31" s="7"/>
      <c r="H31" s="7"/>
      <c r="I31" s="7"/>
      <c r="J31" s="21"/>
      <c r="K31" s="21"/>
      <c r="L31" s="21"/>
    </row>
    <row r="32" spans="1:19" ht="24.95" customHeight="1" x14ac:dyDescent="0.25">
      <c r="A32" s="7" t="s">
        <v>20</v>
      </c>
      <c r="B32" s="31"/>
      <c r="C32" s="31"/>
      <c r="D32" s="11" t="s">
        <v>21</v>
      </c>
      <c r="E32" s="3"/>
      <c r="F32" s="10"/>
      <c r="G32" s="7"/>
      <c r="H32" s="31"/>
      <c r="I32" s="31"/>
      <c r="J32" s="31"/>
      <c r="K32" s="31"/>
      <c r="L32" s="31"/>
    </row>
    <row r="33" spans="1:12" x14ac:dyDescent="0.25">
      <c r="A33" s="7"/>
      <c r="B33" s="7"/>
      <c r="C33" s="7"/>
      <c r="D33" s="7"/>
      <c r="E33" s="7"/>
      <c r="F33" s="7"/>
      <c r="G33" s="7"/>
      <c r="H33" s="28"/>
      <c r="I33" s="28"/>
      <c r="J33" s="28"/>
      <c r="K33" s="28"/>
      <c r="L33" s="28"/>
    </row>
    <row r="34" spans="1:12" x14ac:dyDescent="0.25">
      <c r="A34" s="23" t="s">
        <v>60</v>
      </c>
      <c r="B34" s="7"/>
      <c r="C34" s="7"/>
      <c r="D34" s="7"/>
      <c r="E34" s="7"/>
      <c r="F34" s="7"/>
      <c r="G34" s="7"/>
      <c r="H34" s="21"/>
      <c r="I34" s="21"/>
      <c r="J34" s="21"/>
      <c r="K34" s="21"/>
      <c r="L34" s="21"/>
    </row>
    <row r="35" spans="1:12" x14ac:dyDescent="0.25">
      <c r="A35" s="23" t="s">
        <v>61</v>
      </c>
      <c r="B35" s="7"/>
      <c r="C35" s="7"/>
      <c r="D35" s="7"/>
      <c r="E35" s="7"/>
      <c r="F35" s="7"/>
      <c r="G35" s="7"/>
      <c r="H35" s="21"/>
      <c r="I35" s="21"/>
      <c r="J35" s="21"/>
      <c r="K35" s="21"/>
      <c r="L35" s="21"/>
    </row>
    <row r="36" spans="1:12" ht="63.75" customHeight="1" x14ac:dyDescent="0.25">
      <c r="A36" s="34" t="s">
        <v>67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27" t="s">
        <v>72</v>
      </c>
      <c r="B37" s="27"/>
      <c r="C37" s="27"/>
      <c r="D37" s="27"/>
      <c r="E37" s="27"/>
      <c r="F37" s="27"/>
      <c r="G37" s="27"/>
      <c r="H37" s="27"/>
      <c r="I37" s="27"/>
    </row>
  </sheetData>
  <sheetProtection sheet="1" objects="1" scenarios="1"/>
  <mergeCells count="52">
    <mergeCell ref="A1:L1"/>
    <mergeCell ref="A2:L2"/>
    <mergeCell ref="C5:H5"/>
    <mergeCell ref="C6:H6"/>
    <mergeCell ref="I6:L6"/>
    <mergeCell ref="A6:B6"/>
    <mergeCell ref="I5:K5"/>
    <mergeCell ref="J3:L3"/>
    <mergeCell ref="C3:H3"/>
    <mergeCell ref="B12:D12"/>
    <mergeCell ref="A8:C8"/>
    <mergeCell ref="G8:H8"/>
    <mergeCell ref="E10:E11"/>
    <mergeCell ref="K12:L12"/>
    <mergeCell ref="K10:L11"/>
    <mergeCell ref="I7:L7"/>
    <mergeCell ref="C7:H7"/>
    <mergeCell ref="A3:B3"/>
    <mergeCell ref="A10:D11"/>
    <mergeCell ref="B13:D13"/>
    <mergeCell ref="B17:D17"/>
    <mergeCell ref="K13:L13"/>
    <mergeCell ref="K14:L14"/>
    <mergeCell ref="K15:L15"/>
    <mergeCell ref="K16:L16"/>
    <mergeCell ref="K17:L17"/>
    <mergeCell ref="B19:D19"/>
    <mergeCell ref="B14:D14"/>
    <mergeCell ref="B15:D15"/>
    <mergeCell ref="B16:D16"/>
    <mergeCell ref="A36:L36"/>
    <mergeCell ref="D28:E28"/>
    <mergeCell ref="J28:L28"/>
    <mergeCell ref="H32:L32"/>
    <mergeCell ref="B32:C32"/>
    <mergeCell ref="H33:L33"/>
    <mergeCell ref="D30:E30"/>
    <mergeCell ref="D31:E31"/>
    <mergeCell ref="I27:L27"/>
    <mergeCell ref="D27:E27"/>
    <mergeCell ref="K18:L18"/>
    <mergeCell ref="D29:E29"/>
    <mergeCell ref="K19:L19"/>
    <mergeCell ref="K20:L20"/>
    <mergeCell ref="K21:L21"/>
    <mergeCell ref="D26:E26"/>
    <mergeCell ref="J29:L29"/>
    <mergeCell ref="A24:L25"/>
    <mergeCell ref="B18:D18"/>
    <mergeCell ref="I26:L26"/>
    <mergeCell ref="B20:D20"/>
    <mergeCell ref="B21:D21"/>
  </mergeCells>
  <phoneticPr fontId="0" type="noConversion"/>
  <conditionalFormatting sqref="B12:D21">
    <cfRule type="cellIs" dxfId="10" priority="14" operator="equal">
      <formula>0</formula>
    </cfRule>
  </conditionalFormatting>
  <conditionalFormatting sqref="E12:E21">
    <cfRule type="cellIs" dxfId="9" priority="13" operator="equal">
      <formula>0</formula>
    </cfRule>
  </conditionalFormatting>
  <conditionalFormatting sqref="G12:G21">
    <cfRule type="expression" dxfId="8" priority="12">
      <formula>$G$23&lt;&gt;2</formula>
    </cfRule>
    <cfRule type="expression" dxfId="7" priority="8">
      <formula>$G$23&lt;&gt;2</formula>
    </cfRule>
  </conditionalFormatting>
  <conditionalFormatting sqref="H12:H21">
    <cfRule type="expression" dxfId="6" priority="11">
      <formula>$H$23&lt;&gt;6</formula>
    </cfRule>
  </conditionalFormatting>
  <conditionalFormatting sqref="I12:I21">
    <cfRule type="expression" dxfId="5" priority="10">
      <formula>$I$23&lt;&gt;6</formula>
    </cfRule>
  </conditionalFormatting>
  <conditionalFormatting sqref="J12:J21">
    <cfRule type="expression" dxfId="4" priority="9">
      <formula>$J$23&lt;&gt;3</formula>
    </cfRule>
  </conditionalFormatting>
  <conditionalFormatting sqref="F12:F21">
    <cfRule type="expression" dxfId="3" priority="6">
      <formula>$F$23&lt;&gt;2</formula>
    </cfRule>
  </conditionalFormatting>
  <conditionalFormatting sqref="C3:H3">
    <cfRule type="cellIs" dxfId="2" priority="5" operator="equal">
      <formula>0</formula>
    </cfRule>
  </conditionalFormatting>
  <conditionalFormatting sqref="D28:E28 D30:E31">
    <cfRule type="cellIs" dxfId="1" priority="2" operator="between">
      <formula>0</formula>
      <formula>0</formula>
    </cfRule>
  </conditionalFormatting>
  <conditionalFormatting sqref="J3:L3">
    <cfRule type="cellIs" dxfId="0" priority="1" operator="equal">
      <formula>0</formula>
    </cfRule>
  </conditionalFormatting>
  <dataValidations count="6">
    <dataValidation type="whole" allowBlank="1" showInputMessage="1" showErrorMessage="1" prompt="Pořadí závodníka při nástupu k disciplíně (1-8)" sqref="F12:G21" xr:uid="{00000000-0002-0000-0000-000000000000}">
      <formula1>1</formula1>
      <formula2>8</formula2>
    </dataValidation>
    <dataValidation type="list" allowBlank="1" showInputMessage="1" showErrorMessage="1" sqref="H12:I21" xr:uid="{00000000-0002-0000-0000-000001000000}">
      <formula1>$O$11:$O$14</formula1>
    </dataValidation>
    <dataValidation type="list" allowBlank="1" showInputMessage="1" showErrorMessage="1" sqref="J12:J21" xr:uid="{00000000-0002-0000-0000-000002000000}">
      <formula1>$P$11:$P$17</formula1>
    </dataValidation>
    <dataValidation type="list" allowBlank="1" showInputMessage="1" showErrorMessage="1" sqref="J3:L3" xr:uid="{00000000-0002-0000-0000-000003000000}">
      <formula1>$R$7:$R$26</formula1>
    </dataValidation>
    <dataValidation type="list" allowBlank="1" showInputMessage="1" showErrorMessage="1" sqref="C5:H5" xr:uid="{00000000-0002-0000-0000-000004000000}">
      <formula1>$P$20:$P$21</formula1>
    </dataValidation>
    <dataValidation type="list" allowBlank="1" showInputMessage="1" showErrorMessage="1" sqref="K12:L21" xr:uid="{00000000-0002-0000-0000-000005000000}">
      <formula1>$P$6:$P$8</formula1>
    </dataValidation>
  </dataValidations>
  <pageMargins left="0.24" right="0.24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HZS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Čech</dc:creator>
  <cp:lastModifiedBy>Čech Jiří</cp:lastModifiedBy>
  <cp:lastPrinted>2019-06-19T08:56:17Z</cp:lastPrinted>
  <dcterms:created xsi:type="dcterms:W3CDTF">2016-01-11T23:33:39Z</dcterms:created>
  <dcterms:modified xsi:type="dcterms:W3CDTF">2025-06-16T07:27:56Z</dcterms:modified>
</cp:coreProperties>
</file>